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12510"/>
  </bookViews>
  <sheets>
    <sheet name="AURKIBIDEA" sheetId="7" r:id="rId1"/>
    <sheet name="AC1.a" sheetId="1" r:id="rId2"/>
    <sheet name="AC1.b" sheetId="2" r:id="rId3"/>
    <sheet name="AC2" sheetId="3" r:id="rId4"/>
    <sheet name="AC3" sheetId="4" r:id="rId5"/>
    <sheet name="AC4" sheetId="5" r:id="rId6"/>
    <sheet name="AC5" sheetId="6" r:id="rId7"/>
  </sheets>
  <calcPr calcId="145621"/>
</workbook>
</file>

<file path=xl/calcChain.xml><?xml version="1.0" encoding="utf-8"?>
<calcChain xmlns="http://schemas.openxmlformats.org/spreadsheetml/2006/main">
  <c r="K11" i="6" l="1"/>
  <c r="J11" i="6"/>
  <c r="K10" i="6"/>
  <c r="J10" i="6"/>
  <c r="K9" i="6"/>
  <c r="J9" i="6"/>
  <c r="K8" i="6"/>
  <c r="J8" i="6"/>
  <c r="K7" i="6"/>
  <c r="J7" i="6"/>
  <c r="K6" i="6"/>
  <c r="J6" i="6"/>
  <c r="K5" i="6"/>
  <c r="J5" i="6"/>
  <c r="K4" i="6"/>
  <c r="J4" i="6"/>
  <c r="K3" i="6"/>
  <c r="J3" i="6"/>
  <c r="K12" i="5"/>
  <c r="J12" i="5"/>
  <c r="K11" i="5"/>
  <c r="J11" i="5"/>
  <c r="K10" i="5"/>
  <c r="J10" i="5"/>
  <c r="K9" i="5"/>
  <c r="J9" i="5"/>
  <c r="K7" i="5"/>
  <c r="J7" i="5"/>
  <c r="K6" i="5"/>
  <c r="J6" i="5"/>
  <c r="K5" i="5"/>
  <c r="J5" i="5"/>
  <c r="K4" i="5"/>
  <c r="J4" i="5"/>
  <c r="K12" i="4"/>
  <c r="J12" i="4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K3" i="4"/>
  <c r="J3" i="4"/>
  <c r="J7" i="3" l="1"/>
  <c r="I7" i="3"/>
  <c r="J6" i="3"/>
  <c r="I6" i="3"/>
  <c r="J5" i="3"/>
  <c r="I5" i="3"/>
  <c r="J4" i="3"/>
  <c r="I4" i="3"/>
  <c r="J3" i="3"/>
  <c r="I3" i="3"/>
  <c r="J8" i="2"/>
  <c r="I8" i="2"/>
  <c r="J7" i="2"/>
  <c r="I7" i="2"/>
  <c r="J6" i="2"/>
  <c r="I6" i="2"/>
  <c r="J5" i="2"/>
  <c r="I5" i="2"/>
  <c r="J4" i="2"/>
  <c r="I4" i="2"/>
  <c r="J3" i="2"/>
  <c r="I3" i="2"/>
  <c r="J8" i="1"/>
  <c r="I8" i="1"/>
  <c r="J7" i="1"/>
  <c r="I7" i="1"/>
  <c r="J6" i="1"/>
  <c r="I6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<sst xmlns="http://schemas.openxmlformats.org/spreadsheetml/2006/main" count="125" uniqueCount="79">
  <si>
    <t>2016</t>
  </si>
  <si>
    <t>ND</t>
  </si>
  <si>
    <t>AC1.a</t>
  </si>
  <si>
    <t>AC1.b</t>
  </si>
  <si>
    <t>AC2</t>
  </si>
  <si>
    <t>AC3</t>
  </si>
  <si>
    <t>AC4</t>
  </si>
  <si>
    <t>AC5</t>
  </si>
  <si>
    <t>Egoera</t>
  </si>
  <si>
    <t>Pobrezia</t>
  </si>
  <si>
    <t>Ongizate-gabezia</t>
  </si>
  <si>
    <t>Ongizate minimoa</t>
  </si>
  <si>
    <t>Erabateko ongizatea</t>
  </si>
  <si>
    <t>Guztira</t>
  </si>
  <si>
    <t>Ondare-baliabidea</t>
  </si>
  <si>
    <t>Lehenengo etxebizitza</t>
  </si>
  <si>
    <t>Aurrezkiak</t>
  </si>
  <si>
    <t>Guztizko ondarea</t>
  </si>
  <si>
    <t>Guztizko ondarea, per capita</t>
  </si>
  <si>
    <t>Per capita guztizko ondareari buruzko datuak per capita hurbilketa batean oinarritzen dira, berdintasun-faktoreak alde batera utzita.</t>
  </si>
  <si>
    <t>Adierazleak</t>
  </si>
  <si>
    <t>Guztiz ordaindu gabeko ondasuna, alokairua eta antzekoak</t>
  </si>
  <si>
    <t>Aurrezkirik eza</t>
  </si>
  <si>
    <t>Urtebeteko gastuari aurre egiteko nahikoa aurrezkirik eza</t>
  </si>
  <si>
    <t>Hamar urte baino gutxiagoko ibilgailurik ez</t>
  </si>
  <si>
    <t>Bestelako ondare-ondasunik ez (etxebizitza edo aurrezkiak ez direnak)</t>
  </si>
  <si>
    <t>Gutxienez astebeteko oporraldirik ez</t>
  </si>
  <si>
    <t>Gutxienez astebeteko oporraldirik ez (arrazoi ekonomikoengatik)</t>
  </si>
  <si>
    <t>Per capita ondarea &lt; medianaren % 40</t>
  </si>
  <si>
    <t>Per capita ondarea &lt; medianaren % 40 - % 60</t>
  </si>
  <si>
    <t>Per capita ondarea &lt; medianaren % 60</t>
  </si>
  <si>
    <t>Etxebizitzaren oinarrizko instalazioak</t>
  </si>
  <si>
    <t>Ur berorik gabe</t>
  </si>
  <si>
    <t>Instalazio elektrikorik gabe</t>
  </si>
  <si>
    <t>Bainuontzirik edo dutxarik gabe</t>
  </si>
  <si>
    <t>Komunik edo bainuontzirik/dutxarik gabe</t>
  </si>
  <si>
    <t>Bizigarritasun-baldintzak</t>
  </si>
  <si>
    <t>Hezetasun-arazoak dituen etxebizitza</t>
  </si>
  <si>
    <t>Azalera &lt; 20 metro koadro/pertsona bakoitzeko</t>
  </si>
  <si>
    <t>Zaratekiko/kutsadurarekiko esposizioa</t>
  </si>
  <si>
    <t>Argiztapenik gabe, ez du nahikoa argirik</t>
  </si>
  <si>
    <t xml:space="preserve"> ND</t>
  </si>
  <si>
    <t>Hozkailua</t>
  </si>
  <si>
    <t>Sukaldeko ekipamendua</t>
  </si>
  <si>
    <t>Arropa-garbigailua</t>
  </si>
  <si>
    <t>Labea edo mikrouhin-labea</t>
  </si>
  <si>
    <t>Koloretako TB</t>
  </si>
  <si>
    <t>Telefonoa</t>
  </si>
  <si>
    <t>Oinarrizko ekipamenduetan bi gabezia edo gehiago izatea</t>
  </si>
  <si>
    <t>Oinarrizko ekipamenduetan gabezia bat</t>
  </si>
  <si>
    <t>Oinarrizko ekipamenduetan gabeziaren bat</t>
  </si>
  <si>
    <t>Pobreziaren eta ongizate-gabeziaren arriskuari buruzko PGDI adierazleak metatzeari dagokionez (2012ko hurbilketa)  1996-2016 Familia-etxebizitzetan bizi direnak (Datu absolutuak)</t>
  </si>
  <si>
    <t>Bilakaera 
2012/2016</t>
  </si>
  <si>
    <t>Bilakaera
2008/2016</t>
  </si>
  <si>
    <t>Pobreziaren eta ongizate-gabeziaren arriskuari buruzko PGDI adierazleak metatzeari dagokionez (2012ko hurbilketa)  1996-2016 Familia-etxebizitzetan bizi direnak.  (Intzidentzia %-tan)</t>
  </si>
  <si>
    <t>Bilakaera
2012/2016</t>
  </si>
  <si>
    <t>Bilakaera 
2008/2016</t>
  </si>
  <si>
    <t>Zenbait gabetze-adierazle espezifikoren bilakaera metatzeari dagokionez (ondarea eta bizi-baldintzak). Ondare-baliabideak eskuratzea. 1986-2016. Intzidentzia %-tan, Familia-etxebizitzetan bizi direnak</t>
  </si>
  <si>
    <t>AURKIBIDEA</t>
  </si>
  <si>
    <t>2. Pobrezia eta prekarietatea metatze-alorrean (ondarea eta epe luzeko bizi-baldintzak)</t>
  </si>
  <si>
    <t>Beste ondare batzuk</t>
  </si>
  <si>
    <t xml:space="preserve">POBREZIAREN ETA GIZARTE-EZBERDINTASUNEN INKESTA (PGEI) 2016
</t>
  </si>
  <si>
    <t>Zenbait gabetze-adierazle espezifikoren bilakaera metatzeari dagokionez (ondarea eta bizi-baldintzak).Etxebizitzaren instalazioak eta bizigarritasun-baldintzak. 1986-2016. Intzidentzia %-tan. Familia-etxebizitzetan bizi direnak</t>
  </si>
  <si>
    <t>Iturria: GEABA 1986, PGDI 1996-2016 eta GZE-GPI 2014</t>
  </si>
  <si>
    <t>Oharra: Bilakaeraren adierazleak hauxe erakusten du: 2008 eta 2012 edo 2016 urteen artean kaltetuta egon diren pertsonen aldakuntza absolutua (%).</t>
  </si>
  <si>
    <t>Zenbait gabetze-adierazle espezifikoren bilakaera metatzeari dagokionez (ondarea eta bizi-baldintzak). Etxebizitzaren ekipamendua. 1986-2016. (Intzidentzia %-tan). Familia-etxebizitzetan bizi direnak</t>
  </si>
  <si>
    <t>Iturria: PGDI, 1996-2016.</t>
  </si>
  <si>
    <t>Oharrak: bilakaeraren adierazleak hauxe erakusten du: 2008 eta 2012 edo 2016 urteen artean kaltetuta egon diren pertsonen aldakuntza absolutua (%).</t>
  </si>
  <si>
    <t>Iturria: PGDI 1996-2016 eta GZE-GPI 2014</t>
  </si>
  <si>
    <t>Oharrak: Bilakaeraren adierazleak hauxe erakusten du: 2016an kaltetuta egon diren pertsonen kopuruaren eta 2008an eta 2012an, hurrenez hurren, egondakoen kopuruaren arteko aldaketa (%).</t>
  </si>
  <si>
    <t>Taula AC1.a
Pobreziaren eta ongizate-gabeziaren arriskuari buruzko PGDI adierazleak metatzeari dagokionez (2012ko hurbilketa)  1996-2016
Familia-etxebizitzetan bizi direnak
(Datu absolutuak)</t>
  </si>
  <si>
    <t>Taula AC1.b
Pobreziaren eta ongizate-gabeziaren arriskuari buruzko PGDI adierazleak metatzeari dagokionez (2012ko hurbilketa)  1996-2016
Familia-etxebizitzetan bizi direnak
(Intzidentzia %-tan)</t>
  </si>
  <si>
    <t>Taula AC2
Zenbait gabetze-adierazle espezifikoren bilakaera metatzeari dagokionez (ondarea eta bizi-baldintzak)
Ondare-baliabideak eskuratzea. 1996-2016
Ondare-baliabideen (milioi €-tan) eta guztizko per capita ondarearen (€-tan) balio estimatua.</t>
  </si>
  <si>
    <t>Taula AC3
Zenbait gabetze-adierazle espezifikoren bilakaera metatzeari dagokionez (ondarea eta bizi-baldintzak). 
Ondare-baliabideak eskuratzea. 1986-2016. Intzidentzia %-tan
Familia-etxebizitzetan bizi direnak</t>
  </si>
  <si>
    <t>Taula AC4
Zenbait gabetze-adierazle espezifikoren bilakaera metatzeari dagokionez (ondarea eta bizi-baldintzak).
Etxebizitzaren instalazioak eta bizigarritasun-baldintzak. 1986-2016 
Intzidentzia %-tan
Familia-etxebizitzetan bizi direnak</t>
  </si>
  <si>
    <t>Taula AC5
Zenbait gabetze-adierazle espezifikoren bilakaera metatzeari dagokionez (ondarea eta bizi-baldintzak)
Etxebizitzaren ekipamendua. 1986-2016
(Intzidentzia %-tan)
Familia-etxebizitzetan bizi direnak</t>
  </si>
  <si>
    <t>Zenbait gabetze-adierazle espezifikoren bilakaera metatzeari dagokionez (ondarea eta bizi-baldintzak). Ondare-baliabideak eskuratzea. 1996-2016. Ondare-baliabideen (milioi €-tan) eta guztizko per capita ondarearen (€-tan) balio estimatua.</t>
  </si>
  <si>
    <t>Ongizate gabeziaren beste era bat</t>
  </si>
  <si>
    <t>Oharra: Datu absolutuen atalean, bilakaeraren adierazleak hauxe erakusten du: 2016an kaltetuta egon diren pertsonen kopuruaren eta 2008an eta 2012an, hurrenez hurren, egondakoen kopuruaren arteko aldaketa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</si>
</sst>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.5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Arial"/>
      <family val="2"/>
    </font>
    <font>
      <b/>
      <sz val="11"/>
      <name val="Arial"/>
      <family val="2"/>
    </font>
    <font>
      <sz val="7"/>
      <color rgb="FF000000"/>
      <name val="Arial Narrow"/>
      <family val="2"/>
    </font>
    <font>
      <sz val="7"/>
      <color theme="1"/>
      <name val="Arial Narrow"/>
      <family val="2"/>
    </font>
    <font>
      <sz val="7"/>
      <name val="Arial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medium">
        <color auto="1"/>
      </top>
      <bottom style="double">
        <color rgb="FF000000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ck">
        <color auto="1"/>
      </top>
      <bottom/>
      <diagonal/>
    </border>
    <border>
      <left style="hair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medium">
        <color indexed="64"/>
      </bottom>
      <diagonal/>
    </border>
  </borders>
  <cellStyleXfs count="11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4" fillId="0" borderId="2" xfId="0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3" fontId="2" fillId="2" borderId="6" xfId="11" applyNumberFormat="1" applyFont="1" applyFill="1" applyBorder="1" applyAlignment="1">
      <alignment horizontal="right" vertical="center"/>
    </xf>
    <xf numFmtId="3" fontId="2" fillId="2" borderId="4" xfId="12" applyNumberFormat="1" applyFont="1" applyFill="1" applyBorder="1" applyAlignment="1">
      <alignment horizontal="right" vertical="center"/>
    </xf>
    <xf numFmtId="165" fontId="5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4" fontId="2" fillId="2" borderId="6" xfId="24" applyNumberFormat="1" applyFont="1" applyFill="1" applyBorder="1" applyAlignment="1">
      <alignment horizontal="right" vertical="center"/>
    </xf>
    <xf numFmtId="164" fontId="2" fillId="2" borderId="12" xfId="25" applyNumberFormat="1" applyFont="1" applyFill="1" applyBorder="1" applyAlignment="1">
      <alignment horizontal="right" vertical="center"/>
    </xf>
    <xf numFmtId="165" fontId="5" fillId="0" borderId="18" xfId="0" applyNumberFormat="1" applyFont="1" applyBorder="1" applyAlignment="1">
      <alignment vertical="center"/>
    </xf>
    <xf numFmtId="0" fontId="6" fillId="2" borderId="25" xfId="105" applyFont="1" applyFill="1" applyBorder="1" applyAlignment="1">
      <alignment horizontal="center"/>
    </xf>
    <xf numFmtId="0" fontId="6" fillId="2" borderId="24" xfId="102" applyFont="1" applyFill="1" applyBorder="1" applyAlignment="1">
      <alignment wrapText="1"/>
    </xf>
    <xf numFmtId="164" fontId="2" fillId="2" borderId="26" xfId="110" applyNumberFormat="1" applyFont="1" applyFill="1" applyBorder="1" applyAlignment="1">
      <alignment horizontal="right" vertical="center"/>
    </xf>
    <xf numFmtId="164" fontId="6" fillId="2" borderId="26" xfId="110" applyNumberFormat="1" applyFont="1" applyFill="1" applyBorder="1" applyAlignment="1">
      <alignment horizontal="right" vertical="center"/>
    </xf>
    <xf numFmtId="0" fontId="6" fillId="2" borderId="23" xfId="108" applyFont="1" applyFill="1" applyBorder="1" applyAlignment="1">
      <alignment horizontal="left" vertical="center" wrapText="1"/>
    </xf>
    <xf numFmtId="164" fontId="6" fillId="2" borderId="23" xfId="111" applyNumberFormat="1" applyFont="1" applyFill="1" applyBorder="1" applyAlignment="1">
      <alignment horizontal="right" vertical="center"/>
    </xf>
    <xf numFmtId="0" fontId="2" fillId="2" borderId="23" xfId="112" applyFont="1" applyFill="1" applyBorder="1" applyAlignment="1">
      <alignment horizontal="right" vertical="center"/>
    </xf>
    <xf numFmtId="0" fontId="2" fillId="2" borderId="27" xfId="113" applyFont="1" applyFill="1" applyBorder="1" applyAlignment="1">
      <alignment horizontal="right" vertical="center"/>
    </xf>
    <xf numFmtId="164" fontId="6" fillId="2" borderId="27" xfId="114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0" fontId="1" fillId="2" borderId="1" xfId="1" applyFont="1" applyFill="1" applyBorder="1" applyAlignment="1">
      <alignment vertical="center"/>
    </xf>
    <xf numFmtId="0" fontId="9" fillId="2" borderId="1" xfId="116" applyFill="1" applyBorder="1" applyAlignment="1">
      <alignment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9" fillId="0" borderId="0" xfId="116"/>
    <xf numFmtId="0" fontId="1" fillId="2" borderId="24" xfId="2" applyFont="1" applyFill="1" applyBorder="1" applyAlignment="1">
      <alignment wrapText="1"/>
    </xf>
    <xf numFmtId="0" fontId="1" fillId="2" borderId="25" xfId="5" applyFont="1" applyFill="1" applyBorder="1" applyAlignment="1">
      <alignment horizontal="center"/>
    </xf>
    <xf numFmtId="0" fontId="2" fillId="2" borderId="26" xfId="7" applyFont="1" applyFill="1" applyBorder="1" applyAlignment="1">
      <alignment horizontal="left" vertical="center" wrapText="1"/>
    </xf>
    <xf numFmtId="3" fontId="2" fillId="2" borderId="26" xfId="10" applyNumberFormat="1" applyFont="1" applyFill="1" applyBorder="1" applyAlignment="1">
      <alignment horizontal="right" vertical="center"/>
    </xf>
    <xf numFmtId="0" fontId="2" fillId="2" borderId="23" xfId="8" applyFont="1" applyFill="1" applyBorder="1" applyAlignment="1">
      <alignment horizontal="left" vertical="center" wrapText="1"/>
    </xf>
    <xf numFmtId="3" fontId="2" fillId="2" borderId="23" xfId="11" applyNumberFormat="1" applyFont="1" applyFill="1" applyBorder="1" applyAlignment="1">
      <alignment horizontal="right" vertical="center"/>
    </xf>
    <xf numFmtId="0" fontId="2" fillId="2" borderId="4" xfId="9" applyFont="1" applyFill="1" applyBorder="1" applyAlignment="1">
      <alignment horizontal="left" vertical="center" wrapText="1"/>
    </xf>
    <xf numFmtId="0" fontId="1" fillId="2" borderId="24" xfId="15" applyFont="1" applyFill="1" applyBorder="1" applyAlignment="1">
      <alignment wrapText="1"/>
    </xf>
    <xf numFmtId="0" fontId="1" fillId="2" borderId="25" xfId="18" applyFont="1" applyFill="1" applyBorder="1" applyAlignment="1">
      <alignment horizontal="center"/>
    </xf>
    <xf numFmtId="0" fontId="2" fillId="2" borderId="26" xfId="20" applyFont="1" applyFill="1" applyBorder="1" applyAlignment="1">
      <alignment horizontal="left" vertical="center" wrapText="1"/>
    </xf>
    <xf numFmtId="164" fontId="2" fillId="2" borderId="26" xfId="23" applyNumberFormat="1" applyFont="1" applyFill="1" applyBorder="1" applyAlignment="1">
      <alignment horizontal="right" vertical="center"/>
    </xf>
    <xf numFmtId="0" fontId="2" fillId="2" borderId="23" xfId="21" applyFont="1" applyFill="1" applyBorder="1" applyAlignment="1">
      <alignment horizontal="left" vertical="center" wrapText="1"/>
    </xf>
    <xf numFmtId="164" fontId="2" fillId="2" borderId="23" xfId="24" applyNumberFormat="1" applyFont="1" applyFill="1" applyBorder="1" applyAlignment="1">
      <alignment horizontal="right" vertical="center"/>
    </xf>
    <xf numFmtId="0" fontId="2" fillId="2" borderId="13" xfId="22" applyFont="1" applyFill="1" applyBorder="1" applyAlignment="1">
      <alignment horizontal="left" vertical="center" wrapText="1"/>
    </xf>
    <xf numFmtId="164" fontId="2" fillId="2" borderId="13" xfId="25" applyNumberFormat="1" applyFont="1" applyFill="1" applyBorder="1" applyAlignment="1">
      <alignment horizontal="right" vertical="center"/>
    </xf>
    <xf numFmtId="0" fontId="1" fillId="2" borderId="24" xfId="43" applyFont="1" applyFill="1" applyBorder="1" applyAlignment="1">
      <alignment wrapText="1"/>
    </xf>
    <xf numFmtId="0" fontId="1" fillId="2" borderId="25" xfId="46" applyFont="1" applyFill="1" applyBorder="1" applyAlignment="1">
      <alignment horizontal="center"/>
    </xf>
    <xf numFmtId="0" fontId="2" fillId="2" borderId="26" xfId="48" applyFont="1" applyFill="1" applyBorder="1" applyAlignment="1">
      <alignment horizontal="left" vertical="center" wrapText="1"/>
    </xf>
    <xf numFmtId="3" fontId="2" fillId="2" borderId="26" xfId="51" applyNumberFormat="1" applyFont="1" applyFill="1" applyBorder="1" applyAlignment="1">
      <alignment horizontal="right" vertical="center"/>
    </xf>
    <xf numFmtId="0" fontId="2" fillId="2" borderId="23" xfId="49" applyFont="1" applyFill="1" applyBorder="1" applyAlignment="1">
      <alignment horizontal="left" vertical="center" wrapText="1"/>
    </xf>
    <xf numFmtId="3" fontId="2" fillId="2" borderId="23" xfId="52" applyNumberFormat="1" applyFont="1" applyFill="1" applyBorder="1" applyAlignment="1">
      <alignment horizontal="right" vertical="center"/>
    </xf>
    <xf numFmtId="0" fontId="2" fillId="2" borderId="6" xfId="49" applyFont="1" applyFill="1" applyBorder="1" applyAlignment="1">
      <alignment horizontal="left" vertical="center" wrapText="1"/>
    </xf>
    <xf numFmtId="3" fontId="2" fillId="2" borderId="6" xfId="52" applyNumberFormat="1" applyFont="1" applyFill="1" applyBorder="1" applyAlignment="1">
      <alignment horizontal="right" vertical="center"/>
    </xf>
    <xf numFmtId="0" fontId="2" fillId="2" borderId="13" xfId="50" applyFont="1" applyFill="1" applyBorder="1" applyAlignment="1">
      <alignment horizontal="left" vertical="center" wrapText="1"/>
    </xf>
    <xf numFmtId="3" fontId="2" fillId="2" borderId="13" xfId="53" applyNumberFormat="1" applyFont="1" applyFill="1" applyBorder="1" applyAlignment="1">
      <alignment horizontal="right" vertical="center"/>
    </xf>
    <xf numFmtId="0" fontId="1" fillId="2" borderId="24" xfId="71" applyFont="1" applyFill="1" applyBorder="1" applyAlignment="1">
      <alignment wrapText="1"/>
    </xf>
    <xf numFmtId="0" fontId="1" fillId="2" borderId="24" xfId="74" applyFont="1" applyFill="1" applyBorder="1" applyAlignment="1">
      <alignment horizontal="center"/>
    </xf>
    <xf numFmtId="0" fontId="4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vertical="center"/>
    </xf>
    <xf numFmtId="0" fontId="2" fillId="2" borderId="20" xfId="74" applyFont="1" applyFill="1" applyBorder="1" applyAlignment="1">
      <alignment horizontal="center" vertical="center"/>
    </xf>
    <xf numFmtId="0" fontId="4" fillId="0" borderId="22" xfId="0" applyFont="1" applyBorder="1" applyAlignment="1">
      <alignment horizontal="right" vertical="center" wrapText="1"/>
    </xf>
    <xf numFmtId="0" fontId="2" fillId="2" borderId="23" xfId="76" applyFont="1" applyFill="1" applyBorder="1" applyAlignment="1">
      <alignment horizontal="left" vertical="center" wrapText="1"/>
    </xf>
    <xf numFmtId="164" fontId="2" fillId="2" borderId="23" xfId="79" applyNumberFormat="1" applyFont="1" applyFill="1" applyBorder="1" applyAlignment="1">
      <alignment horizontal="right" vertical="center"/>
    </xf>
    <xf numFmtId="0" fontId="2" fillId="2" borderId="23" xfId="77" applyFont="1" applyFill="1" applyBorder="1" applyAlignment="1">
      <alignment horizontal="left" vertical="center" wrapText="1"/>
    </xf>
    <xf numFmtId="0" fontId="2" fillId="2" borderId="23" xfId="80" applyFont="1" applyFill="1" applyBorder="1" applyAlignment="1">
      <alignment horizontal="right" vertical="center"/>
    </xf>
    <xf numFmtId="164" fontId="2" fillId="2" borderId="23" xfId="81" applyNumberFormat="1" applyFont="1" applyFill="1" applyBorder="1" applyAlignment="1">
      <alignment horizontal="right" vertical="center"/>
    </xf>
    <xf numFmtId="0" fontId="1" fillId="2" borderId="23" xfId="77" applyFont="1" applyFill="1" applyBorder="1" applyAlignment="1">
      <alignment horizontal="left" vertical="center" wrapText="1"/>
    </xf>
    <xf numFmtId="0" fontId="2" fillId="2" borderId="19" xfId="77" applyFont="1" applyFill="1" applyBorder="1" applyAlignment="1">
      <alignment horizontal="left" vertical="center" wrapText="1"/>
    </xf>
    <xf numFmtId="0" fontId="2" fillId="2" borderId="19" xfId="80" applyFont="1" applyFill="1" applyBorder="1" applyAlignment="1">
      <alignment horizontal="right" vertical="center"/>
    </xf>
    <xf numFmtId="164" fontId="2" fillId="2" borderId="19" xfId="81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/>
    <xf numFmtId="0" fontId="16" fillId="0" borderId="0" xfId="0" applyFont="1" applyAlignment="1"/>
    <xf numFmtId="0" fontId="1" fillId="0" borderId="28" xfId="0" applyFont="1" applyBorder="1" applyAlignment="1">
      <alignment horizontal="left" wrapText="1"/>
    </xf>
    <xf numFmtId="0" fontId="1" fillId="0" borderId="28" xfId="0" applyFont="1" applyBorder="1" applyAlignment="1">
      <alignment horizontal="right"/>
    </xf>
    <xf numFmtId="0" fontId="1" fillId="2" borderId="15" xfId="59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right"/>
    </xf>
    <xf numFmtId="164" fontId="2" fillId="2" borderId="16" xfId="64" applyNumberFormat="1" applyFont="1" applyFill="1" applyBorder="1" applyAlignment="1">
      <alignment horizontal="right" vertical="center"/>
    </xf>
    <xf numFmtId="164" fontId="2" fillId="2" borderId="14" xfId="66" applyNumberFormat="1" applyFont="1" applyFill="1" applyBorder="1" applyAlignment="1">
      <alignment horizontal="right" vertical="center"/>
    </xf>
    <xf numFmtId="0" fontId="2" fillId="0" borderId="27" xfId="0" applyFont="1" applyBorder="1" applyAlignment="1">
      <alignment horizontal="left" wrapText="1"/>
    </xf>
    <xf numFmtId="165" fontId="2" fillId="0" borderId="19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164" fontId="2" fillId="2" borderId="17" xfId="68" applyNumberFormat="1" applyFont="1" applyFill="1" applyBorder="1" applyAlignment="1">
      <alignment horizontal="right" vertical="center"/>
    </xf>
    <xf numFmtId="0" fontId="2" fillId="2" borderId="26" xfId="107" applyFont="1" applyFill="1" applyBorder="1" applyAlignment="1">
      <alignment horizontal="left" vertical="center" wrapText="1"/>
    </xf>
    <xf numFmtId="0" fontId="2" fillId="2" borderId="23" xfId="108" applyFont="1" applyFill="1" applyBorder="1" applyAlignment="1">
      <alignment horizontal="left" vertical="center" wrapText="1"/>
    </xf>
    <xf numFmtId="0" fontId="2" fillId="2" borderId="27" xfId="109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7" fillId="2" borderId="23" xfId="8" applyFont="1" applyFill="1" applyBorder="1" applyAlignment="1">
      <alignment horizontal="left" vertical="center" wrapText="1"/>
    </xf>
    <xf numFmtId="0" fontId="17" fillId="2" borderId="6" xfId="8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6" fillId="0" borderId="0" xfId="0" applyFont="1" applyFill="1" applyAlignment="1"/>
  </cellXfs>
  <cellStyles count="117">
    <cellStyle name="Hiperesteka" xfId="116" builtinId="8"/>
    <cellStyle name="Normala" xfId="0" builtinId="0"/>
    <cellStyle name="style1482311675181" xfId="1"/>
    <cellStyle name="style1482311675228" xfId="2"/>
    <cellStyle name="style1482311675275" xfId="3"/>
    <cellStyle name="style1482311675321" xfId="4"/>
    <cellStyle name="style1482311675353" xfId="5"/>
    <cellStyle name="style1482311675384" xfId="6"/>
    <cellStyle name="style1482311675446" xfId="7"/>
    <cellStyle name="style1482311675493" xfId="8"/>
    <cellStyle name="style1482311675524" xfId="9"/>
    <cellStyle name="style1482311675571" xfId="10"/>
    <cellStyle name="style1482311675602" xfId="11"/>
    <cellStyle name="style1482311675633" xfId="12"/>
    <cellStyle name="style1482311675680" xfId="13"/>
    <cellStyle name="style1482311677162" xfId="14"/>
    <cellStyle name="style1482311677209" xfId="15"/>
    <cellStyle name="style1482311677240" xfId="16"/>
    <cellStyle name="style1482311677271" xfId="17"/>
    <cellStyle name="style1482311677318" xfId="18"/>
    <cellStyle name="style1482311677365" xfId="19"/>
    <cellStyle name="style1482311677396" xfId="20"/>
    <cellStyle name="style1482311677443" xfId="21"/>
    <cellStyle name="style1482311677474" xfId="22"/>
    <cellStyle name="style1482311677521" xfId="23"/>
    <cellStyle name="style1482311677552" xfId="24"/>
    <cellStyle name="style1482311677599" xfId="25"/>
    <cellStyle name="style1482311677661" xfId="26"/>
    <cellStyle name="style1482313688399" xfId="27"/>
    <cellStyle name="style1482313688446" xfId="28"/>
    <cellStyle name="style1482313688477" xfId="29"/>
    <cellStyle name="style1482313688509" xfId="30"/>
    <cellStyle name="style1482313688555" xfId="31"/>
    <cellStyle name="style1482313688602" xfId="32"/>
    <cellStyle name="style1482313688633" xfId="33"/>
    <cellStyle name="style1482313688680" xfId="34"/>
    <cellStyle name="style1482313688727" xfId="35"/>
    <cellStyle name="style1482313688758" xfId="36"/>
    <cellStyle name="style1482313688789" xfId="37"/>
    <cellStyle name="style1482313688836" xfId="38"/>
    <cellStyle name="style1482313688883" xfId="39"/>
    <cellStyle name="style1482313688914" xfId="40"/>
    <cellStyle name="style1482313688961" xfId="41"/>
    <cellStyle name="style1482313753069" xfId="42"/>
    <cellStyle name="style1482313753116" xfId="43"/>
    <cellStyle name="style1482313753163" xfId="44"/>
    <cellStyle name="style1482313753194" xfId="45"/>
    <cellStyle name="style1482313753241" xfId="46"/>
    <cellStyle name="style1482313753287" xfId="47"/>
    <cellStyle name="style1482313753334" xfId="48"/>
    <cellStyle name="style1482313753381" xfId="49"/>
    <cellStyle name="style1482313753412" xfId="50"/>
    <cellStyle name="style1482313753459" xfId="51"/>
    <cellStyle name="style1482313753506" xfId="52"/>
    <cellStyle name="style1482313753537" xfId="53"/>
    <cellStyle name="style1482313753568" xfId="54"/>
    <cellStyle name="style1482314596197" xfId="55"/>
    <cellStyle name="style1482314596244" xfId="56"/>
    <cellStyle name="style1482314596291" xfId="57"/>
    <cellStyle name="style1482314596322" xfId="58"/>
    <cellStyle name="style1482314596369" xfId="59"/>
    <cellStyle name="style1482314596400" xfId="60"/>
    <cellStyle name="style1482314596447" xfId="61"/>
    <cellStyle name="style1482314596494" xfId="62"/>
    <cellStyle name="style1482314596525" xfId="63"/>
    <cellStyle name="style1482314596572" xfId="64"/>
    <cellStyle name="style1482314596603" xfId="65"/>
    <cellStyle name="style1482314596634" xfId="66"/>
    <cellStyle name="style1482314596681" xfId="67"/>
    <cellStyle name="style1482314596712" xfId="68"/>
    <cellStyle name="style1482314596743" xfId="69"/>
    <cellStyle name="style1482316697149" xfId="70"/>
    <cellStyle name="style1482316697196" xfId="71"/>
    <cellStyle name="style1482316697227" xfId="72"/>
    <cellStyle name="style1482316697274" xfId="73"/>
    <cellStyle name="style1482316697321" xfId="74"/>
    <cellStyle name="style1482316697352" xfId="75"/>
    <cellStyle name="style1482316697383" xfId="76"/>
    <cellStyle name="style1482316697430" xfId="77"/>
    <cellStyle name="style1482316697461" xfId="78"/>
    <cellStyle name="style1482316697508" xfId="79"/>
    <cellStyle name="style1482316697539" xfId="80"/>
    <cellStyle name="style1482316697570" xfId="81"/>
    <cellStyle name="style1482316697617" xfId="82"/>
    <cellStyle name="style1482316697648" xfId="83"/>
    <cellStyle name="style1482316697680" xfId="84"/>
    <cellStyle name="style1482317378658" xfId="85"/>
    <cellStyle name="style1482317378705" xfId="86"/>
    <cellStyle name="style1482317378752" xfId="87"/>
    <cellStyle name="style1482317378783" xfId="88"/>
    <cellStyle name="style1482317378830" xfId="89"/>
    <cellStyle name="style1482317378861" xfId="90"/>
    <cellStyle name="style1482317378908" xfId="91"/>
    <cellStyle name="style1482317378955" xfId="92"/>
    <cellStyle name="style1482317378986" xfId="93"/>
    <cellStyle name="style1482317379017" xfId="94"/>
    <cellStyle name="style1482317379064" xfId="95"/>
    <cellStyle name="style1482317379095" xfId="96"/>
    <cellStyle name="style1482317379142" xfId="97"/>
    <cellStyle name="style1482317379189" xfId="98"/>
    <cellStyle name="style1482317379220" xfId="99"/>
    <cellStyle name="style1482317379251" xfId="100"/>
    <cellStyle name="style1482319308073" xfId="101"/>
    <cellStyle name="style1482319308120" xfId="102"/>
    <cellStyle name="style1482319308166" xfId="103"/>
    <cellStyle name="style1482319308198" xfId="104"/>
    <cellStyle name="style1482319308244" xfId="105"/>
    <cellStyle name="style1482319308276" xfId="106"/>
    <cellStyle name="style1482319308322" xfId="107"/>
    <cellStyle name="style1482319308354" xfId="108"/>
    <cellStyle name="style1482319308385" xfId="109"/>
    <cellStyle name="style1482319308432" xfId="110"/>
    <cellStyle name="style1482319308463" xfId="111"/>
    <cellStyle name="style1482319308494" xfId="112"/>
    <cellStyle name="style1482319308541" xfId="113"/>
    <cellStyle name="style1482319308572" xfId="114"/>
    <cellStyle name="style148231930860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6</xdr:col>
      <xdr:colOff>47625</xdr:colOff>
      <xdr:row>6</xdr:row>
      <xdr:rowOff>127000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7625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371475</xdr:colOff>
      <xdr:row>0</xdr:row>
      <xdr:rowOff>0</xdr:rowOff>
    </xdr:from>
    <xdr:to>
      <xdr:col>8</xdr:col>
      <xdr:colOff>733425</xdr:colOff>
      <xdr:row>6</xdr:row>
      <xdr:rowOff>123825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18"/>
  <sheetViews>
    <sheetView tabSelected="1" workbookViewId="0">
      <selection activeCell="B9" sqref="B9"/>
    </sheetView>
  </sheetViews>
  <sheetFormatPr defaultColWidth="11.42578125" defaultRowHeight="15" x14ac:dyDescent="0.25"/>
  <sheetData>
    <row r="9" spans="1:14" x14ac:dyDescent="0.25">
      <c r="B9" s="76" t="s">
        <v>61</v>
      </c>
    </row>
    <row r="11" spans="1:14" x14ac:dyDescent="0.25">
      <c r="B11" s="24" t="s">
        <v>59</v>
      </c>
    </row>
    <row r="12" spans="1:14" x14ac:dyDescent="0.25">
      <c r="A12" s="23" t="s">
        <v>58</v>
      </c>
    </row>
    <row r="13" spans="1:14" x14ac:dyDescent="0.25">
      <c r="A13" t="s">
        <v>2</v>
      </c>
      <c r="B13" s="27" t="s">
        <v>51</v>
      </c>
      <c r="C13" s="26"/>
      <c r="D13" s="26"/>
      <c r="E13" s="26"/>
      <c r="F13" s="26"/>
      <c r="G13" s="26"/>
      <c r="H13" s="26"/>
      <c r="I13" s="26"/>
      <c r="J13" s="26"/>
      <c r="K13" s="26"/>
      <c r="L13" s="25"/>
      <c r="M13" s="25"/>
      <c r="N13" s="25"/>
    </row>
    <row r="14" spans="1:14" x14ac:dyDescent="0.25">
      <c r="A14" t="s">
        <v>3</v>
      </c>
      <c r="B14" s="27" t="s">
        <v>54</v>
      </c>
    </row>
    <row r="15" spans="1:14" ht="15" customHeight="1" x14ac:dyDescent="0.25">
      <c r="A15" t="s">
        <v>4</v>
      </c>
      <c r="B15" s="33" t="s">
        <v>76</v>
      </c>
      <c r="C15" s="26"/>
      <c r="D15" s="26"/>
      <c r="E15" s="26"/>
      <c r="F15" s="26"/>
      <c r="G15" s="26"/>
      <c r="H15" s="26"/>
      <c r="I15" s="26"/>
      <c r="J15" s="26"/>
      <c r="K15" s="26"/>
    </row>
    <row r="16" spans="1:14" ht="15" customHeight="1" x14ac:dyDescent="0.25">
      <c r="A16" t="s">
        <v>5</v>
      </c>
      <c r="B16" s="27" t="s">
        <v>57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2" ht="15" customHeight="1" x14ac:dyDescent="0.25">
      <c r="A17" t="s">
        <v>6</v>
      </c>
      <c r="B17" s="27" t="s">
        <v>62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" customHeight="1" x14ac:dyDescent="0.25">
      <c r="A18" t="s">
        <v>7</v>
      </c>
      <c r="B18" s="27" t="s">
        <v>65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</row>
  </sheetData>
  <hyperlinks>
    <hyperlink ref="B13" location="AC1.a!A1" display="Indicadores EPDS de riesgo de pobreza y ausencia de bienestar en la dimensión de acumulación (aproximación 2012). 1996-2016 Población en viviendas familiares Datos absolutos"/>
    <hyperlink ref="B16" location="'AC3'!A1" display="'AC3'!A1"/>
    <hyperlink ref="B17" location="'AC4'!A1" display="'AC4'!A1"/>
    <hyperlink ref="B18" location="'AC5'!A1" display="'AC5'!A1"/>
    <hyperlink ref="B15" location="'AC2'!A1" display="Zenbait gabetze-adierazle espezifikoren bilakaera metatzeari dagokionez (ondarea eta bizi-baldintzak), Ondare-baliabideak eskuratzea. 1996-2016. Ondare-baliabideen (milioi €-tan) eta guztizko per capita ondarearen (€-tan) balio estimatua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"/>
    </sheetView>
  </sheetViews>
  <sheetFormatPr defaultColWidth="8.85546875" defaultRowHeight="15" x14ac:dyDescent="0.25"/>
  <cols>
    <col min="1" max="1" width="15.28515625" customWidth="1"/>
    <col min="2" max="10" width="9.28515625" customWidth="1"/>
  </cols>
  <sheetData>
    <row r="1" spans="1:10" ht="51" customHeight="1" thickBot="1" x14ac:dyDescent="0.3">
      <c r="A1" s="94" t="s">
        <v>70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9.5" thickTop="1" thickBot="1" x14ac:dyDescent="0.3">
      <c r="A2" s="34" t="s">
        <v>8</v>
      </c>
      <c r="B2" s="35">
        <v>1996</v>
      </c>
      <c r="C2" s="35">
        <v>2000</v>
      </c>
      <c r="D2" s="35">
        <v>2004</v>
      </c>
      <c r="E2" s="35">
        <v>2008</v>
      </c>
      <c r="F2" s="35">
        <v>2012</v>
      </c>
      <c r="G2" s="35">
        <v>2014</v>
      </c>
      <c r="H2" s="35" t="s">
        <v>0</v>
      </c>
      <c r="I2" s="1" t="s">
        <v>52</v>
      </c>
      <c r="J2" s="1" t="s">
        <v>53</v>
      </c>
    </row>
    <row r="3" spans="1:10" ht="15.75" thickTop="1" x14ac:dyDescent="0.25">
      <c r="A3" s="36" t="s">
        <v>9</v>
      </c>
      <c r="B3" s="37">
        <v>76127</v>
      </c>
      <c r="C3" s="37">
        <v>87542</v>
      </c>
      <c r="D3" s="37">
        <v>74759</v>
      </c>
      <c r="E3" s="37">
        <v>32838</v>
      </c>
      <c r="F3" s="37">
        <v>31094</v>
      </c>
      <c r="G3" s="37">
        <v>43083</v>
      </c>
      <c r="H3" s="37">
        <v>34157.554298562733</v>
      </c>
      <c r="I3" s="2">
        <f t="shared" ref="I3:I8" si="0">((H3-E3)/E3)*100</f>
        <v>4.0183759624908113</v>
      </c>
      <c r="J3" s="2">
        <f t="shared" ref="J3:J8" si="1">((H3-D3)/D3)*100</f>
        <v>-54.309776349920767</v>
      </c>
    </row>
    <row r="4" spans="1:10" ht="18.600000000000001" customHeight="1" x14ac:dyDescent="0.25">
      <c r="A4" s="98" t="s">
        <v>77</v>
      </c>
      <c r="B4" s="39">
        <v>459791</v>
      </c>
      <c r="C4" s="39">
        <v>268400</v>
      </c>
      <c r="D4" s="39">
        <v>330546</v>
      </c>
      <c r="E4" s="39">
        <v>367811</v>
      </c>
      <c r="F4" s="39">
        <v>349353</v>
      </c>
      <c r="G4" s="39">
        <v>388535</v>
      </c>
      <c r="H4" s="39">
        <v>330174.53716402</v>
      </c>
      <c r="I4" s="2">
        <f t="shared" si="0"/>
        <v>-10.232554990465211</v>
      </c>
      <c r="J4" s="2">
        <f t="shared" si="1"/>
        <v>-0.11237856031535616</v>
      </c>
    </row>
    <row r="5" spans="1:10" x14ac:dyDescent="0.25">
      <c r="A5" s="99" t="s">
        <v>10</v>
      </c>
      <c r="B5" s="6">
        <v>535918</v>
      </c>
      <c r="C5" s="6">
        <v>355942</v>
      </c>
      <c r="D5" s="6">
        <v>405306</v>
      </c>
      <c r="E5" s="6">
        <v>400649</v>
      </c>
      <c r="F5" s="6">
        <v>380447</v>
      </c>
      <c r="G5" s="6">
        <v>431618</v>
      </c>
      <c r="H5" s="6">
        <v>364332.09146258328</v>
      </c>
      <c r="I5" s="4">
        <f t="shared" si="0"/>
        <v>-9.0645199507341143</v>
      </c>
      <c r="J5" s="4">
        <f t="shared" si="1"/>
        <v>-10.109376258287989</v>
      </c>
    </row>
    <row r="6" spans="1:10" x14ac:dyDescent="0.25">
      <c r="A6" s="38" t="s">
        <v>11</v>
      </c>
      <c r="B6" s="39">
        <v>1079596</v>
      </c>
      <c r="C6" s="39">
        <v>1024809</v>
      </c>
      <c r="D6" s="39">
        <v>1072864</v>
      </c>
      <c r="E6" s="39">
        <v>1014549</v>
      </c>
      <c r="F6" s="39">
        <v>920132</v>
      </c>
      <c r="G6" s="39">
        <v>833964</v>
      </c>
      <c r="H6" s="39">
        <v>862596.98751972069</v>
      </c>
      <c r="I6" s="2">
        <f t="shared" si="0"/>
        <v>-14.977296560371093</v>
      </c>
      <c r="J6" s="2">
        <f t="shared" si="1"/>
        <v>-19.598664181133799</v>
      </c>
    </row>
    <row r="7" spans="1:10" ht="15.75" thickBot="1" x14ac:dyDescent="0.3">
      <c r="A7" s="38" t="s">
        <v>12</v>
      </c>
      <c r="B7" s="39">
        <v>506063</v>
      </c>
      <c r="C7" s="39">
        <v>689649</v>
      </c>
      <c r="D7" s="39">
        <v>606012</v>
      </c>
      <c r="E7" s="39">
        <v>736587</v>
      </c>
      <c r="F7" s="39">
        <v>870676</v>
      </c>
      <c r="G7" s="39">
        <v>892547</v>
      </c>
      <c r="H7" s="39">
        <v>915610.14511056792</v>
      </c>
      <c r="I7" s="5">
        <f t="shared" si="0"/>
        <v>24.304412799922876</v>
      </c>
      <c r="J7" s="5">
        <f t="shared" si="1"/>
        <v>51.087791184096673</v>
      </c>
    </row>
    <row r="8" spans="1:10" ht="15.75" thickBot="1" x14ac:dyDescent="0.3">
      <c r="A8" s="40" t="s">
        <v>13</v>
      </c>
      <c r="B8" s="7">
        <v>2121577</v>
      </c>
      <c r="C8" s="7">
        <v>2070400</v>
      </c>
      <c r="D8" s="7">
        <v>2084181</v>
      </c>
      <c r="E8" s="7">
        <v>2151785</v>
      </c>
      <c r="F8" s="7">
        <v>2171254</v>
      </c>
      <c r="G8" s="7">
        <v>2158129</v>
      </c>
      <c r="H8" s="7">
        <v>2142539.224092856</v>
      </c>
      <c r="I8" s="3">
        <f t="shared" si="0"/>
        <v>-0.42967935491435955</v>
      </c>
      <c r="J8" s="3">
        <f t="shared" si="1"/>
        <v>2.8000554698875026</v>
      </c>
    </row>
    <row r="9" spans="1:10" ht="15.75" thickTop="1" x14ac:dyDescent="0.25">
      <c r="A9" s="77" t="s">
        <v>63</v>
      </c>
      <c r="B9" s="74"/>
    </row>
    <row r="10" spans="1:10" x14ac:dyDescent="0.25">
      <c r="A10" s="100" t="s">
        <v>78</v>
      </c>
      <c r="B10" s="75"/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sqref="A1:J1"/>
    </sheetView>
  </sheetViews>
  <sheetFormatPr defaultColWidth="8.85546875" defaultRowHeight="15" x14ac:dyDescent="0.25"/>
  <cols>
    <col min="1" max="1" width="14.5703125" customWidth="1"/>
    <col min="2" max="8" width="7.5703125" customWidth="1"/>
  </cols>
  <sheetData>
    <row r="1" spans="1:10" ht="50.25" customHeight="1" thickBot="1" x14ac:dyDescent="0.3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9.5" thickTop="1" thickBot="1" x14ac:dyDescent="0.3">
      <c r="A2" s="41" t="s">
        <v>8</v>
      </c>
      <c r="B2" s="42">
        <v>1996</v>
      </c>
      <c r="C2" s="42">
        <v>2000</v>
      </c>
      <c r="D2" s="42">
        <v>2004</v>
      </c>
      <c r="E2" s="42">
        <v>2008</v>
      </c>
      <c r="F2" s="42">
        <v>2012</v>
      </c>
      <c r="G2" s="42">
        <v>2014</v>
      </c>
      <c r="H2" s="42" t="s">
        <v>0</v>
      </c>
      <c r="I2" s="1" t="s">
        <v>52</v>
      </c>
      <c r="J2" s="1" t="s">
        <v>53</v>
      </c>
    </row>
    <row r="3" spans="1:10" ht="15.75" thickTop="1" x14ac:dyDescent="0.25">
      <c r="A3" s="43" t="s">
        <v>9</v>
      </c>
      <c r="B3" s="44">
        <v>3.6</v>
      </c>
      <c r="C3" s="44">
        <v>4.2</v>
      </c>
      <c r="D3" s="44">
        <v>3.6</v>
      </c>
      <c r="E3" s="44">
        <v>1.5</v>
      </c>
      <c r="F3" s="44">
        <v>1.4</v>
      </c>
      <c r="G3" s="44">
        <v>2</v>
      </c>
      <c r="H3" s="44">
        <v>1.5942557277113527</v>
      </c>
      <c r="I3" s="2">
        <f>H3-F3</f>
        <v>0.1942557277113528</v>
      </c>
      <c r="J3" s="2">
        <f>H3-E3</f>
        <v>9.425572771135271E-2</v>
      </c>
    </row>
    <row r="4" spans="1:10" ht="21" customHeight="1" x14ac:dyDescent="0.25">
      <c r="A4" s="98" t="s">
        <v>77</v>
      </c>
      <c r="B4" s="46">
        <v>21.7</v>
      </c>
      <c r="C4" s="46">
        <v>13</v>
      </c>
      <c r="D4" s="46">
        <v>15.9</v>
      </c>
      <c r="E4" s="46">
        <v>17.100000000000001</v>
      </c>
      <c r="F4" s="46">
        <v>16.100000000000001</v>
      </c>
      <c r="G4" s="46">
        <v>18</v>
      </c>
      <c r="H4" s="46">
        <v>15.410431391463314</v>
      </c>
      <c r="I4" s="2">
        <f>H4-F4</f>
        <v>-0.68956860853668722</v>
      </c>
      <c r="J4" s="2">
        <f>H4-E4</f>
        <v>-1.6895686085366872</v>
      </c>
    </row>
    <row r="5" spans="1:10" x14ac:dyDescent="0.25">
      <c r="A5" s="99" t="s">
        <v>10</v>
      </c>
      <c r="B5" s="11">
        <v>25.3</v>
      </c>
      <c r="C5" s="11">
        <v>17.2</v>
      </c>
      <c r="D5" s="11">
        <v>19.399999999999999</v>
      </c>
      <c r="E5" s="11">
        <v>18.600000000000001</v>
      </c>
      <c r="F5" s="11">
        <v>17.5</v>
      </c>
      <c r="G5" s="11">
        <v>20</v>
      </c>
      <c r="H5" s="11">
        <v>17.00468711917469</v>
      </c>
      <c r="I5" s="4">
        <f>H5-F5</f>
        <v>-0.49531288082530978</v>
      </c>
      <c r="J5" s="4">
        <f>H5-E5</f>
        <v>-1.5953128808253112</v>
      </c>
    </row>
    <row r="6" spans="1:10" x14ac:dyDescent="0.25">
      <c r="A6" s="45" t="s">
        <v>11</v>
      </c>
      <c r="B6" s="46">
        <v>50.9</v>
      </c>
      <c r="C6" s="46">
        <v>49.5</v>
      </c>
      <c r="D6" s="46">
        <v>51.5</v>
      </c>
      <c r="E6" s="46">
        <v>47.1</v>
      </c>
      <c r="F6" s="46">
        <v>42.4</v>
      </c>
      <c r="G6" s="46">
        <v>38.6</v>
      </c>
      <c r="H6" s="46">
        <v>40.260499216061788</v>
      </c>
      <c r="I6" s="8">
        <f>H6-F6</f>
        <v>-2.1395007839382103</v>
      </c>
      <c r="J6" s="8">
        <f>H6-E6</f>
        <v>-6.8395007839382131</v>
      </c>
    </row>
    <row r="7" spans="1:10" x14ac:dyDescent="0.25">
      <c r="A7" s="45" t="s">
        <v>12</v>
      </c>
      <c r="B7" s="46">
        <v>23.9</v>
      </c>
      <c r="C7" s="46">
        <v>33.299999999999997</v>
      </c>
      <c r="D7" s="46">
        <v>29.1</v>
      </c>
      <c r="E7" s="46">
        <v>34.200000000000003</v>
      </c>
      <c r="F7" s="46">
        <v>40.1</v>
      </c>
      <c r="G7" s="46">
        <v>41.4</v>
      </c>
      <c r="H7" s="46">
        <v>42.734813664764253</v>
      </c>
      <c r="I7" s="9">
        <f t="shared" ref="I7:I8" si="0">H7-F7</f>
        <v>2.6348136647642519</v>
      </c>
      <c r="J7" s="9">
        <f t="shared" ref="J7:J8" si="1">H7-E7</f>
        <v>8.5348136647642505</v>
      </c>
    </row>
    <row r="8" spans="1:10" ht="15.75" thickBot="1" x14ac:dyDescent="0.3">
      <c r="A8" s="47" t="s">
        <v>13</v>
      </c>
      <c r="B8" s="48">
        <v>100</v>
      </c>
      <c r="C8" s="48">
        <v>100</v>
      </c>
      <c r="D8" s="48">
        <v>100</v>
      </c>
      <c r="E8" s="48">
        <v>100</v>
      </c>
      <c r="F8" s="48">
        <v>100</v>
      </c>
      <c r="G8" s="48">
        <v>100</v>
      </c>
      <c r="H8" s="12">
        <v>100</v>
      </c>
      <c r="I8" s="10">
        <f t="shared" si="0"/>
        <v>0</v>
      </c>
      <c r="J8" s="10">
        <f t="shared" si="1"/>
        <v>0</v>
      </c>
    </row>
    <row r="9" spans="1:10" ht="15.75" thickTop="1" x14ac:dyDescent="0.25">
      <c r="A9" s="78" t="s">
        <v>66</v>
      </c>
      <c r="B9" s="25"/>
      <c r="C9" s="25"/>
      <c r="D9" s="25"/>
    </row>
    <row r="10" spans="1:10" x14ac:dyDescent="0.25">
      <c r="A10" s="79" t="s">
        <v>67</v>
      </c>
      <c r="B10" s="28"/>
      <c r="C10" s="25"/>
      <c r="D10" s="25"/>
    </row>
    <row r="11" spans="1:10" x14ac:dyDescent="0.25">
      <c r="A11" s="25"/>
      <c r="C11" s="25"/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"/>
    </sheetView>
  </sheetViews>
  <sheetFormatPr defaultColWidth="8.85546875" defaultRowHeight="15" x14ac:dyDescent="0.25"/>
  <cols>
    <col min="1" max="1" width="19.85546875" customWidth="1"/>
    <col min="2" max="8" width="7.5703125" customWidth="1"/>
  </cols>
  <sheetData>
    <row r="1" spans="1:10" ht="41.25" customHeight="1" thickBot="1" x14ac:dyDescent="0.3">
      <c r="A1" s="94" t="s">
        <v>72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9.5" thickTop="1" thickBot="1" x14ac:dyDescent="0.3">
      <c r="A2" s="49" t="s">
        <v>14</v>
      </c>
      <c r="B2" s="50">
        <v>1996</v>
      </c>
      <c r="C2" s="50">
        <v>2000</v>
      </c>
      <c r="D2" s="50">
        <v>2004</v>
      </c>
      <c r="E2" s="50">
        <v>2008</v>
      </c>
      <c r="F2" s="50">
        <v>2012</v>
      </c>
      <c r="G2" s="50">
        <v>2014</v>
      </c>
      <c r="H2" s="50" t="s">
        <v>0</v>
      </c>
      <c r="I2" s="1" t="s">
        <v>52</v>
      </c>
      <c r="J2" s="1" t="s">
        <v>53</v>
      </c>
    </row>
    <row r="3" spans="1:10" ht="15.75" thickTop="1" x14ac:dyDescent="0.25">
      <c r="A3" s="51" t="s">
        <v>15</v>
      </c>
      <c r="B3" s="52">
        <v>51615</v>
      </c>
      <c r="C3" s="52">
        <v>84317</v>
      </c>
      <c r="D3" s="52">
        <v>142308</v>
      </c>
      <c r="E3" s="52">
        <v>205520</v>
      </c>
      <c r="F3" s="52">
        <v>176229</v>
      </c>
      <c r="G3" s="52">
        <v>170304</v>
      </c>
      <c r="H3" s="52">
        <v>159968.22730309414</v>
      </c>
      <c r="I3" s="2">
        <f>((H3-F3)/F3)*100</f>
        <v>-9.2270697200267016</v>
      </c>
      <c r="J3" s="2">
        <f>((H3-E3)/E3)*100</f>
        <v>-22.164155652445434</v>
      </c>
    </row>
    <row r="4" spans="1:10" x14ac:dyDescent="0.25">
      <c r="A4" s="53" t="s">
        <v>16</v>
      </c>
      <c r="B4" s="54">
        <v>5079</v>
      </c>
      <c r="C4" s="54">
        <v>7853</v>
      </c>
      <c r="D4" s="54">
        <v>8056</v>
      </c>
      <c r="E4" s="54">
        <v>11826</v>
      </c>
      <c r="F4" s="54">
        <v>20042</v>
      </c>
      <c r="G4" s="54">
        <v>24536</v>
      </c>
      <c r="H4" s="54">
        <v>29448.999169191677</v>
      </c>
      <c r="I4" s="2">
        <f>((H4-F4)/F4)*100</f>
        <v>46.936429344335281</v>
      </c>
      <c r="J4" s="2">
        <f>((H4-E4)/E4)*100</f>
        <v>149.01910340936647</v>
      </c>
    </row>
    <row r="5" spans="1:10" x14ac:dyDescent="0.25">
      <c r="A5" s="53" t="s">
        <v>60</v>
      </c>
      <c r="B5" s="54">
        <v>8447</v>
      </c>
      <c r="C5" s="54">
        <v>17394</v>
      </c>
      <c r="D5" s="54">
        <v>18642</v>
      </c>
      <c r="E5" s="54">
        <v>33742</v>
      </c>
      <c r="F5" s="54">
        <v>35068</v>
      </c>
      <c r="G5" s="54">
        <v>33304</v>
      </c>
      <c r="H5" s="54">
        <v>33865.117536701349</v>
      </c>
      <c r="I5" s="9">
        <f>((H5-F5)/F5)*100</f>
        <v>-3.4301427606326298</v>
      </c>
      <c r="J5" s="9">
        <f>((H5-E5)/E5)*100</f>
        <v>0.36487919121969448</v>
      </c>
    </row>
    <row r="6" spans="1:10" x14ac:dyDescent="0.25">
      <c r="A6" s="55" t="s">
        <v>17</v>
      </c>
      <c r="B6" s="56">
        <v>65140</v>
      </c>
      <c r="C6" s="56">
        <v>109564</v>
      </c>
      <c r="D6" s="56">
        <v>169006</v>
      </c>
      <c r="E6" s="56">
        <v>251088</v>
      </c>
      <c r="F6" s="56">
        <v>231339</v>
      </c>
      <c r="G6" s="56">
        <v>228144</v>
      </c>
      <c r="H6" s="56">
        <v>223282.34400898742</v>
      </c>
      <c r="I6" s="4">
        <f>((H6-F6)/F6)*100</f>
        <v>-3.4826190097703282</v>
      </c>
      <c r="J6" s="4">
        <f>((H6-E6)/E6)*100</f>
        <v>-11.074068052241676</v>
      </c>
    </row>
    <row r="7" spans="1:10" ht="15.75" thickBot="1" x14ac:dyDescent="0.3">
      <c r="A7" s="57" t="s">
        <v>18</v>
      </c>
      <c r="B7" s="58">
        <v>30704</v>
      </c>
      <c r="C7" s="58">
        <v>52919</v>
      </c>
      <c r="D7" s="58">
        <v>81090</v>
      </c>
      <c r="E7" s="58">
        <v>116688</v>
      </c>
      <c r="F7" s="58">
        <v>106546</v>
      </c>
      <c r="G7" s="58">
        <v>105714</v>
      </c>
      <c r="H7" s="58">
        <v>104213.88859450613</v>
      </c>
      <c r="I7" s="10">
        <f t="shared" ref="I7" si="0">((H7-F7)/F7)*100</f>
        <v>-2.1888305572183526</v>
      </c>
      <c r="J7" s="10">
        <f t="shared" ref="J7" si="1">((H7-E7)/E7)*100</f>
        <v>-10.690140721834178</v>
      </c>
    </row>
    <row r="8" spans="1:10" ht="15.75" thickTop="1" x14ac:dyDescent="0.25">
      <c r="A8" s="79" t="s">
        <v>68</v>
      </c>
      <c r="B8" s="29"/>
    </row>
    <row r="9" spans="1:10" x14ac:dyDescent="0.25">
      <c r="A9" s="101" t="s">
        <v>69</v>
      </c>
      <c r="B9" s="30"/>
    </row>
    <row r="10" spans="1:10" x14ac:dyDescent="0.25">
      <c r="A10" s="79" t="s">
        <v>19</v>
      </c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"/>
    </sheetView>
  </sheetViews>
  <sheetFormatPr defaultColWidth="8.85546875" defaultRowHeight="15" x14ac:dyDescent="0.25"/>
  <cols>
    <col min="1" max="1" width="40.85546875" customWidth="1"/>
    <col min="2" max="9" width="7.5703125" customWidth="1"/>
  </cols>
  <sheetData>
    <row r="1" spans="1:11" ht="46.5" customHeight="1" thickBot="1" x14ac:dyDescent="0.3">
      <c r="A1" s="94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9.5" thickTop="1" thickBot="1" x14ac:dyDescent="0.3">
      <c r="A2" s="80" t="s">
        <v>20</v>
      </c>
      <c r="B2" s="81">
        <v>1986</v>
      </c>
      <c r="C2" s="81">
        <v>1996</v>
      </c>
      <c r="D2" s="81">
        <v>2000</v>
      </c>
      <c r="E2" s="81">
        <v>2004</v>
      </c>
      <c r="F2" s="81">
        <v>2008</v>
      </c>
      <c r="G2" s="81">
        <v>2012</v>
      </c>
      <c r="H2" s="81">
        <v>2014</v>
      </c>
      <c r="I2" s="82" t="s">
        <v>0</v>
      </c>
      <c r="J2" s="1" t="s">
        <v>55</v>
      </c>
      <c r="K2" s="1" t="s">
        <v>56</v>
      </c>
    </row>
    <row r="3" spans="1:11" ht="15.75" thickTop="1" x14ac:dyDescent="0.25">
      <c r="A3" s="83" t="s">
        <v>21</v>
      </c>
      <c r="B3" s="84">
        <v>31.2</v>
      </c>
      <c r="C3" s="84">
        <v>23.5</v>
      </c>
      <c r="D3" s="84">
        <v>26.7</v>
      </c>
      <c r="E3" s="84">
        <v>34</v>
      </c>
      <c r="F3" s="84">
        <v>41.7</v>
      </c>
      <c r="G3" s="84">
        <v>45.8</v>
      </c>
      <c r="H3" s="84">
        <v>47.6</v>
      </c>
      <c r="I3" s="85">
        <v>44.553786536020304</v>
      </c>
      <c r="J3" s="2">
        <f>I3-G3</f>
        <v>-1.2462134639796929</v>
      </c>
      <c r="K3" s="2">
        <f>I3-F3</f>
        <v>2.8537865360203014</v>
      </c>
    </row>
    <row r="4" spans="1:11" x14ac:dyDescent="0.25">
      <c r="A4" s="83" t="s">
        <v>22</v>
      </c>
      <c r="B4" s="84" t="s">
        <v>1</v>
      </c>
      <c r="C4" s="84">
        <v>42.7</v>
      </c>
      <c r="D4" s="84">
        <v>29.8</v>
      </c>
      <c r="E4" s="84">
        <v>33.799999999999997</v>
      </c>
      <c r="F4" s="84">
        <v>28.5</v>
      </c>
      <c r="G4" s="84">
        <v>23.5</v>
      </c>
      <c r="H4" s="84">
        <v>21.8</v>
      </c>
      <c r="I4" s="86">
        <v>21.646516911995501</v>
      </c>
      <c r="J4" s="2">
        <f>I4-G4</f>
        <v>-1.8534830880044986</v>
      </c>
      <c r="K4" s="2">
        <f>I4-F4</f>
        <v>-6.8534830880044986</v>
      </c>
    </row>
    <row r="5" spans="1:11" x14ac:dyDescent="0.25">
      <c r="A5" s="83" t="s">
        <v>23</v>
      </c>
      <c r="B5" s="84" t="s">
        <v>1</v>
      </c>
      <c r="C5" s="84">
        <v>68.400000000000006</v>
      </c>
      <c r="D5" s="84">
        <v>57.6</v>
      </c>
      <c r="E5" s="84">
        <v>63.1</v>
      </c>
      <c r="F5" s="84">
        <v>57.8</v>
      </c>
      <c r="G5" s="84">
        <v>47.3</v>
      </c>
      <c r="H5" s="84">
        <v>48.1</v>
      </c>
      <c r="I5" s="86">
        <v>47.643320443378506</v>
      </c>
      <c r="J5" s="2">
        <f t="shared" ref="J5:J12" si="0">I5-G5</f>
        <v>0.34332044337850931</v>
      </c>
      <c r="K5" s="2">
        <f t="shared" ref="K5:K12" si="1">I5-F5</f>
        <v>-10.156679556621491</v>
      </c>
    </row>
    <row r="6" spans="1:11" x14ac:dyDescent="0.25">
      <c r="A6" s="83" t="s">
        <v>24</v>
      </c>
      <c r="B6" s="84">
        <v>51.9</v>
      </c>
      <c r="C6" s="84">
        <v>37.200000000000003</v>
      </c>
      <c r="D6" s="84">
        <v>39.299999999999997</v>
      </c>
      <c r="E6" s="84">
        <v>38.799999999999997</v>
      </c>
      <c r="F6" s="84">
        <v>38.700000000000003</v>
      </c>
      <c r="G6" s="84">
        <v>49</v>
      </c>
      <c r="H6" s="84">
        <v>50.6</v>
      </c>
      <c r="I6" s="86">
        <v>54.220515134326966</v>
      </c>
      <c r="J6" s="2">
        <f t="shared" si="0"/>
        <v>5.2205151343269662</v>
      </c>
      <c r="K6" s="2">
        <f t="shared" si="1"/>
        <v>15.520515134326963</v>
      </c>
    </row>
    <row r="7" spans="1:11" ht="19.5" x14ac:dyDescent="0.25">
      <c r="A7" s="83" t="s">
        <v>25</v>
      </c>
      <c r="B7" s="84" t="s">
        <v>1</v>
      </c>
      <c r="C7" s="84">
        <v>78.599999999999994</v>
      </c>
      <c r="D7" s="84">
        <v>71.7</v>
      </c>
      <c r="E7" s="84">
        <v>77.5</v>
      </c>
      <c r="F7" s="84">
        <v>73.400000000000006</v>
      </c>
      <c r="G7" s="84">
        <v>70.599999999999994</v>
      </c>
      <c r="H7" s="84">
        <v>68.900000000000006</v>
      </c>
      <c r="I7" s="86">
        <v>71.408253105812307</v>
      </c>
      <c r="J7" s="2">
        <f t="shared" si="0"/>
        <v>0.80825310581231236</v>
      </c>
      <c r="K7" s="2">
        <f t="shared" si="1"/>
        <v>-1.991746894187699</v>
      </c>
    </row>
    <row r="8" spans="1:11" x14ac:dyDescent="0.25">
      <c r="A8" s="83" t="s">
        <v>26</v>
      </c>
      <c r="B8" s="84" t="s">
        <v>1</v>
      </c>
      <c r="C8" s="84">
        <v>47.7</v>
      </c>
      <c r="D8" s="84">
        <v>39.4</v>
      </c>
      <c r="E8" s="84">
        <v>38.799999999999997</v>
      </c>
      <c r="F8" s="84">
        <v>37</v>
      </c>
      <c r="G8" s="84">
        <v>36.4</v>
      </c>
      <c r="H8" s="84">
        <v>41.6</v>
      </c>
      <c r="I8" s="86">
        <v>38.292558565401421</v>
      </c>
      <c r="J8" s="2">
        <f t="shared" si="0"/>
        <v>1.8925585654014228</v>
      </c>
      <c r="K8" s="2">
        <f t="shared" si="1"/>
        <v>1.2925585654014213</v>
      </c>
    </row>
    <row r="9" spans="1:11" x14ac:dyDescent="0.25">
      <c r="A9" s="83" t="s">
        <v>27</v>
      </c>
      <c r="B9" s="84" t="s">
        <v>1</v>
      </c>
      <c r="C9" s="84">
        <v>27.8</v>
      </c>
      <c r="D9" s="84">
        <v>19.399999999999999</v>
      </c>
      <c r="E9" s="84">
        <v>19.7</v>
      </c>
      <c r="F9" s="84">
        <v>20.3</v>
      </c>
      <c r="G9" s="84">
        <v>21.1</v>
      </c>
      <c r="H9" s="84">
        <v>22.6</v>
      </c>
      <c r="I9" s="86">
        <v>19.027821666728041</v>
      </c>
      <c r="J9" s="2">
        <f t="shared" si="0"/>
        <v>-2.0721783332719603</v>
      </c>
      <c r="K9" s="2">
        <f t="shared" si="1"/>
        <v>-1.2721783332719596</v>
      </c>
    </row>
    <row r="10" spans="1:11" x14ac:dyDescent="0.25">
      <c r="A10" s="83" t="s">
        <v>28</v>
      </c>
      <c r="B10" s="84" t="s">
        <v>1</v>
      </c>
      <c r="C10" s="84">
        <v>11.1</v>
      </c>
      <c r="D10" s="84">
        <v>13.7</v>
      </c>
      <c r="E10" s="84">
        <v>15.6</v>
      </c>
      <c r="F10" s="84">
        <v>14.1</v>
      </c>
      <c r="G10" s="84">
        <v>16.600000000000001</v>
      </c>
      <c r="H10" s="84">
        <v>16.5</v>
      </c>
      <c r="I10" s="86">
        <v>17.597556496748311</v>
      </c>
      <c r="J10" s="2">
        <f t="shared" si="0"/>
        <v>0.99755649674830948</v>
      </c>
      <c r="K10" s="2">
        <f t="shared" si="1"/>
        <v>3.4975564967483113</v>
      </c>
    </row>
    <row r="11" spans="1:11" x14ac:dyDescent="0.25">
      <c r="A11" s="83" t="s">
        <v>29</v>
      </c>
      <c r="B11" s="84" t="s">
        <v>1</v>
      </c>
      <c r="C11" s="84">
        <v>10.9</v>
      </c>
      <c r="D11" s="84">
        <v>10.5</v>
      </c>
      <c r="E11" s="84">
        <v>8.4</v>
      </c>
      <c r="F11" s="84">
        <v>7.5</v>
      </c>
      <c r="G11" s="84">
        <v>7.6</v>
      </c>
      <c r="H11" s="84">
        <v>9.5</v>
      </c>
      <c r="I11" s="86">
        <v>8.0789489473492555</v>
      </c>
      <c r="J11" s="2">
        <f t="shared" si="0"/>
        <v>0.47894894734925586</v>
      </c>
      <c r="K11" s="2">
        <f t="shared" si="1"/>
        <v>0.5789489473492555</v>
      </c>
    </row>
    <row r="12" spans="1:11" ht="15.75" thickBot="1" x14ac:dyDescent="0.3">
      <c r="A12" s="87" t="s">
        <v>30</v>
      </c>
      <c r="B12" s="88" t="s">
        <v>1</v>
      </c>
      <c r="C12" s="89">
        <v>78</v>
      </c>
      <c r="D12" s="89">
        <v>75.8</v>
      </c>
      <c r="E12" s="89">
        <v>75.900000000000006</v>
      </c>
      <c r="F12" s="89">
        <v>78.400000000000006</v>
      </c>
      <c r="G12" s="89">
        <v>75.8</v>
      </c>
      <c r="H12" s="89">
        <v>74</v>
      </c>
      <c r="I12" s="90">
        <v>74.323494555902442</v>
      </c>
      <c r="J12" s="13">
        <f t="shared" si="0"/>
        <v>-1.4765054440975547</v>
      </c>
      <c r="K12" s="13">
        <f t="shared" si="1"/>
        <v>-4.0765054440975632</v>
      </c>
    </row>
    <row r="13" spans="1:11" ht="15.75" thickTop="1" x14ac:dyDescent="0.25">
      <c r="A13" s="77" t="s">
        <v>63</v>
      </c>
      <c r="B13" s="31"/>
    </row>
    <row r="14" spans="1:11" x14ac:dyDescent="0.25">
      <c r="A14" s="77" t="s">
        <v>64</v>
      </c>
      <c r="B14" s="32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K1"/>
    </sheetView>
  </sheetViews>
  <sheetFormatPr defaultColWidth="8.85546875" defaultRowHeight="15" x14ac:dyDescent="0.25"/>
  <cols>
    <col min="1" max="1" width="32.140625" customWidth="1"/>
    <col min="2" max="9" width="7.5703125" customWidth="1"/>
  </cols>
  <sheetData>
    <row r="1" spans="1:11" ht="55.5" customHeight="1" thickBot="1" x14ac:dyDescent="0.3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ht="19.5" thickTop="1" thickBot="1" x14ac:dyDescent="0.3">
      <c r="A2" s="59" t="s">
        <v>20</v>
      </c>
      <c r="B2" s="60">
        <v>1986</v>
      </c>
      <c r="C2" s="60">
        <v>1996</v>
      </c>
      <c r="D2" s="60">
        <v>2000</v>
      </c>
      <c r="E2" s="60">
        <v>2004</v>
      </c>
      <c r="F2" s="60">
        <v>2008</v>
      </c>
      <c r="G2" s="60">
        <v>2012</v>
      </c>
      <c r="H2" s="60">
        <v>2014</v>
      </c>
      <c r="I2" s="60" t="s">
        <v>0</v>
      </c>
      <c r="J2" s="61" t="s">
        <v>55</v>
      </c>
      <c r="K2" s="61" t="s">
        <v>56</v>
      </c>
    </row>
    <row r="3" spans="1:11" ht="15.75" thickTop="1" x14ac:dyDescent="0.25">
      <c r="A3" s="62" t="s">
        <v>31</v>
      </c>
      <c r="B3" s="63"/>
      <c r="C3" s="63"/>
      <c r="D3" s="63"/>
      <c r="E3" s="63"/>
      <c r="F3" s="63"/>
      <c r="G3" s="63"/>
      <c r="H3" s="63"/>
      <c r="I3" s="63"/>
      <c r="J3" s="64"/>
      <c r="K3" s="64"/>
    </row>
    <row r="4" spans="1:11" x14ac:dyDescent="0.25">
      <c r="A4" s="65" t="s">
        <v>32</v>
      </c>
      <c r="B4" s="66">
        <v>3.6</v>
      </c>
      <c r="C4" s="66">
        <v>0.6</v>
      </c>
      <c r="D4" s="66">
        <v>0.3</v>
      </c>
      <c r="E4" s="66">
        <v>0.9</v>
      </c>
      <c r="F4" s="66">
        <v>0.1</v>
      </c>
      <c r="G4" s="66">
        <v>0</v>
      </c>
      <c r="H4" s="66">
        <v>0.1</v>
      </c>
      <c r="I4" s="66">
        <v>1.7749817397017278E-2</v>
      </c>
      <c r="J4" s="2">
        <f>I4-G4</f>
        <v>1.7749817397017278E-2</v>
      </c>
      <c r="K4" s="2">
        <f>I4-F4</f>
        <v>-8.2250182602982724E-2</v>
      </c>
    </row>
    <row r="5" spans="1:11" x14ac:dyDescent="0.25">
      <c r="A5" s="67" t="s">
        <v>33</v>
      </c>
      <c r="B5" s="68" t="s">
        <v>1</v>
      </c>
      <c r="C5" s="69">
        <v>0</v>
      </c>
      <c r="D5" s="69">
        <v>0</v>
      </c>
      <c r="E5" s="69">
        <v>0.2</v>
      </c>
      <c r="F5" s="69">
        <v>0</v>
      </c>
      <c r="G5" s="69">
        <v>0</v>
      </c>
      <c r="H5" s="69">
        <v>0</v>
      </c>
      <c r="I5" s="69">
        <v>0</v>
      </c>
      <c r="J5" s="2">
        <f>I5-G5</f>
        <v>0</v>
      </c>
      <c r="K5" s="2">
        <f>I5-F5</f>
        <v>0</v>
      </c>
    </row>
    <row r="6" spans="1:11" x14ac:dyDescent="0.25">
      <c r="A6" s="67" t="s">
        <v>34</v>
      </c>
      <c r="B6" s="69">
        <v>4.7</v>
      </c>
      <c r="C6" s="69">
        <v>0.4</v>
      </c>
      <c r="D6" s="69">
        <v>0.3</v>
      </c>
      <c r="E6" s="69">
        <v>0.9</v>
      </c>
      <c r="F6" s="69">
        <v>0.4</v>
      </c>
      <c r="G6" s="69">
        <v>0</v>
      </c>
      <c r="H6" s="69">
        <v>0</v>
      </c>
      <c r="I6" s="69">
        <v>4.0363553021111997E-2</v>
      </c>
      <c r="J6" s="2">
        <f t="shared" ref="J6:J7" si="0">I6-G6</f>
        <v>4.0363553021111997E-2</v>
      </c>
      <c r="K6" s="2">
        <f t="shared" ref="K6:K7" si="1">I6-F6</f>
        <v>-0.35963644697888802</v>
      </c>
    </row>
    <row r="7" spans="1:11" x14ac:dyDescent="0.25">
      <c r="A7" s="67" t="s">
        <v>35</v>
      </c>
      <c r="B7" s="68" t="s">
        <v>1</v>
      </c>
      <c r="C7" s="69">
        <v>0.4</v>
      </c>
      <c r="D7" s="69">
        <v>0.3</v>
      </c>
      <c r="E7" s="69">
        <v>0.9</v>
      </c>
      <c r="F7" s="69">
        <v>0.4</v>
      </c>
      <c r="G7" s="69">
        <v>0</v>
      </c>
      <c r="H7" s="69">
        <v>0</v>
      </c>
      <c r="I7" s="69">
        <v>4.0363553021111997E-2</v>
      </c>
      <c r="J7" s="2">
        <f t="shared" si="0"/>
        <v>4.0363553021111997E-2</v>
      </c>
      <c r="K7" s="2">
        <f t="shared" si="1"/>
        <v>-0.35963644697888802</v>
      </c>
    </row>
    <row r="8" spans="1:11" x14ac:dyDescent="0.25">
      <c r="A8" s="70" t="s">
        <v>36</v>
      </c>
      <c r="B8" s="68"/>
      <c r="C8" s="69"/>
      <c r="D8" s="69"/>
      <c r="E8" s="69"/>
      <c r="F8" s="69"/>
      <c r="G8" s="69"/>
      <c r="H8" s="69"/>
      <c r="I8" s="69"/>
      <c r="J8" s="2"/>
      <c r="K8" s="2"/>
    </row>
    <row r="9" spans="1:11" x14ac:dyDescent="0.25">
      <c r="A9" s="67" t="s">
        <v>37</v>
      </c>
      <c r="B9" s="69">
        <v>29.9</v>
      </c>
      <c r="C9" s="69">
        <v>5.0999999999999996</v>
      </c>
      <c r="D9" s="69">
        <v>8.9</v>
      </c>
      <c r="E9" s="69">
        <v>9.6</v>
      </c>
      <c r="F9" s="69">
        <v>7.7</v>
      </c>
      <c r="G9" s="69">
        <v>8.8000000000000007</v>
      </c>
      <c r="H9" s="69">
        <v>11.8</v>
      </c>
      <c r="I9" s="69">
        <v>12.297958266331079</v>
      </c>
      <c r="J9" s="2">
        <f t="shared" ref="J9:J12" si="2">I9-G9</f>
        <v>3.4979582663310786</v>
      </c>
      <c r="K9" s="2">
        <f t="shared" ref="K9:K12" si="3">I9-F9</f>
        <v>4.5979582663310792</v>
      </c>
    </row>
    <row r="10" spans="1:11" x14ac:dyDescent="0.25">
      <c r="A10" s="67" t="s">
        <v>38</v>
      </c>
      <c r="B10" s="69">
        <v>44.1</v>
      </c>
      <c r="C10" s="69">
        <v>32.5</v>
      </c>
      <c r="D10" s="69">
        <v>28.5</v>
      </c>
      <c r="E10" s="69">
        <v>21.3</v>
      </c>
      <c r="F10" s="69">
        <v>15</v>
      </c>
      <c r="G10" s="69">
        <v>14.9</v>
      </c>
      <c r="H10" s="69">
        <v>13.3</v>
      </c>
      <c r="I10" s="69">
        <v>12.718987031665471</v>
      </c>
      <c r="J10" s="2">
        <f t="shared" si="2"/>
        <v>-2.1810129683345298</v>
      </c>
      <c r="K10" s="2">
        <f t="shared" si="3"/>
        <v>-2.2810129683345295</v>
      </c>
    </row>
    <row r="11" spans="1:11" x14ac:dyDescent="0.25">
      <c r="A11" s="67" t="s">
        <v>39</v>
      </c>
      <c r="B11" s="68">
        <v>0</v>
      </c>
      <c r="C11" s="69">
        <v>20.2</v>
      </c>
      <c r="D11" s="69">
        <v>20.2</v>
      </c>
      <c r="E11" s="69">
        <v>16</v>
      </c>
      <c r="F11" s="69">
        <v>11</v>
      </c>
      <c r="G11" s="69">
        <v>13.9</v>
      </c>
      <c r="H11" s="69">
        <v>8.5</v>
      </c>
      <c r="I11" s="69">
        <v>9.1800945853457421</v>
      </c>
      <c r="J11" s="2">
        <f t="shared" si="2"/>
        <v>-4.7199054146542583</v>
      </c>
      <c r="K11" s="2">
        <f t="shared" si="3"/>
        <v>-1.8199054146542579</v>
      </c>
    </row>
    <row r="12" spans="1:11" ht="15.75" thickBot="1" x14ac:dyDescent="0.3">
      <c r="A12" s="71" t="s">
        <v>40</v>
      </c>
      <c r="B12" s="72" t="s">
        <v>1</v>
      </c>
      <c r="C12" s="72" t="s">
        <v>41</v>
      </c>
      <c r="D12" s="72" t="s">
        <v>1</v>
      </c>
      <c r="E12" s="73">
        <v>8.8000000000000007</v>
      </c>
      <c r="F12" s="73">
        <v>5.7</v>
      </c>
      <c r="G12" s="73">
        <v>12.2</v>
      </c>
      <c r="H12" s="73">
        <v>3.3</v>
      </c>
      <c r="I12" s="73">
        <v>5.4222041759338566</v>
      </c>
      <c r="J12" s="13">
        <f t="shared" si="2"/>
        <v>-6.7777958240661427</v>
      </c>
      <c r="K12" s="13">
        <f t="shared" si="3"/>
        <v>-0.27779582406614356</v>
      </c>
    </row>
    <row r="13" spans="1:11" ht="15.75" thickTop="1" x14ac:dyDescent="0.25">
      <c r="A13" s="77" t="s">
        <v>63</v>
      </c>
      <c r="B13" s="31"/>
    </row>
    <row r="14" spans="1:11" x14ac:dyDescent="0.25">
      <c r="A14" s="77" t="s">
        <v>64</v>
      </c>
      <c r="B14" s="32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sqref="A1:K1"/>
    </sheetView>
  </sheetViews>
  <sheetFormatPr defaultColWidth="8.85546875" defaultRowHeight="15" x14ac:dyDescent="0.25"/>
  <cols>
    <col min="1" max="1" width="28.28515625" customWidth="1"/>
    <col min="2" max="9" width="7.5703125" customWidth="1"/>
  </cols>
  <sheetData>
    <row r="1" spans="1:11" ht="49.5" customHeight="1" thickBot="1" x14ac:dyDescent="0.3">
      <c r="A1" s="96" t="s">
        <v>75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9.5" thickTop="1" thickBot="1" x14ac:dyDescent="0.3">
      <c r="A2" s="15" t="s">
        <v>20</v>
      </c>
      <c r="B2" s="14">
        <v>1986</v>
      </c>
      <c r="C2" s="14">
        <v>1996</v>
      </c>
      <c r="D2" s="14">
        <v>2000</v>
      </c>
      <c r="E2" s="14">
        <v>2004</v>
      </c>
      <c r="F2" s="14">
        <v>2008</v>
      </c>
      <c r="G2" s="14">
        <v>2012</v>
      </c>
      <c r="H2" s="14">
        <v>2014</v>
      </c>
      <c r="I2" s="14" t="s">
        <v>0</v>
      </c>
      <c r="J2" s="1" t="s">
        <v>52</v>
      </c>
      <c r="K2" s="1" t="s">
        <v>56</v>
      </c>
    </row>
    <row r="3" spans="1:11" ht="15.75" thickTop="1" x14ac:dyDescent="0.25">
      <c r="A3" s="91" t="s">
        <v>42</v>
      </c>
      <c r="B3" s="16" t="s">
        <v>1</v>
      </c>
      <c r="C3" s="17">
        <v>0.1</v>
      </c>
      <c r="D3" s="17">
        <v>0.1</v>
      </c>
      <c r="E3" s="17">
        <v>0.8</v>
      </c>
      <c r="F3" s="17">
        <v>0.1</v>
      </c>
      <c r="G3" s="17">
        <v>0</v>
      </c>
      <c r="H3" s="17">
        <v>0</v>
      </c>
      <c r="I3" s="17">
        <v>8.1488870366208735E-2</v>
      </c>
      <c r="J3" s="2">
        <f>I3-G3</f>
        <v>8.1488870366208735E-2</v>
      </c>
      <c r="K3" s="2">
        <f>I3-F3</f>
        <v>-1.8511129633791271E-2</v>
      </c>
    </row>
    <row r="4" spans="1:11" x14ac:dyDescent="0.25">
      <c r="A4" s="92" t="s">
        <v>43</v>
      </c>
      <c r="B4" s="19">
        <v>5.8</v>
      </c>
      <c r="C4" s="19">
        <v>0.1</v>
      </c>
      <c r="D4" s="19">
        <v>0.1</v>
      </c>
      <c r="E4" s="19">
        <v>0</v>
      </c>
      <c r="F4" s="19">
        <v>0</v>
      </c>
      <c r="G4" s="19">
        <v>0</v>
      </c>
      <c r="H4" s="19">
        <v>0</v>
      </c>
      <c r="I4" s="19">
        <v>4.1859918040518133E-2</v>
      </c>
      <c r="J4" s="2">
        <f>I4-G4</f>
        <v>4.1859918040518133E-2</v>
      </c>
      <c r="K4" s="2">
        <f>I4-F4</f>
        <v>4.1859918040518133E-2</v>
      </c>
    </row>
    <row r="5" spans="1:11" x14ac:dyDescent="0.25">
      <c r="A5" s="92" t="s">
        <v>44</v>
      </c>
      <c r="B5" s="19">
        <v>6</v>
      </c>
      <c r="C5" s="19">
        <v>0.6</v>
      </c>
      <c r="D5" s="19">
        <v>0.3</v>
      </c>
      <c r="E5" s="19">
        <v>0.3</v>
      </c>
      <c r="F5" s="19">
        <v>0.1</v>
      </c>
      <c r="G5" s="19">
        <v>0.1</v>
      </c>
      <c r="H5" s="19">
        <v>0</v>
      </c>
      <c r="I5" s="19">
        <v>0.14530500243949346</v>
      </c>
      <c r="J5" s="2">
        <f>I5-G5</f>
        <v>4.5305002439493453E-2</v>
      </c>
      <c r="K5" s="2">
        <f>I5-F5</f>
        <v>4.5305002439493453E-2</v>
      </c>
    </row>
    <row r="6" spans="1:11" x14ac:dyDescent="0.25">
      <c r="A6" s="92" t="s">
        <v>45</v>
      </c>
      <c r="B6" s="20" t="s">
        <v>1</v>
      </c>
      <c r="C6" s="19">
        <v>4.5999999999999996</v>
      </c>
      <c r="D6" s="19">
        <v>5.2</v>
      </c>
      <c r="E6" s="19">
        <v>5.0999999999999996</v>
      </c>
      <c r="F6" s="19">
        <v>1.8</v>
      </c>
      <c r="G6" s="19">
        <v>0.9</v>
      </c>
      <c r="H6" s="19">
        <v>0.6</v>
      </c>
      <c r="I6" s="19">
        <v>0.99428887072013239</v>
      </c>
      <c r="J6" s="2">
        <f t="shared" ref="J6:J11" si="0">I6-G6</f>
        <v>9.4288870720132367E-2</v>
      </c>
      <c r="K6" s="2">
        <f t="shared" ref="K6:K11" si="1">I6-F6</f>
        <v>-0.80571112927986765</v>
      </c>
    </row>
    <row r="7" spans="1:11" x14ac:dyDescent="0.25">
      <c r="A7" s="92" t="s">
        <v>46</v>
      </c>
      <c r="B7" s="19">
        <v>26.4</v>
      </c>
      <c r="C7" s="19">
        <v>0.7</v>
      </c>
      <c r="D7" s="19">
        <v>0.4</v>
      </c>
      <c r="E7" s="19">
        <v>1.2</v>
      </c>
      <c r="F7" s="19">
        <v>0.4</v>
      </c>
      <c r="G7" s="19">
        <v>0.1</v>
      </c>
      <c r="H7" s="19">
        <v>0.1</v>
      </c>
      <c r="I7" s="19">
        <v>0.4722213827045566</v>
      </c>
      <c r="J7" s="2">
        <f t="shared" si="0"/>
        <v>0.37222138270455662</v>
      </c>
      <c r="K7" s="2">
        <f t="shared" si="1"/>
        <v>7.222138270455658E-2</v>
      </c>
    </row>
    <row r="8" spans="1:11" x14ac:dyDescent="0.25">
      <c r="A8" s="18" t="s">
        <v>47</v>
      </c>
      <c r="B8" s="20" t="s">
        <v>1</v>
      </c>
      <c r="C8" s="20" t="s">
        <v>1</v>
      </c>
      <c r="D8" s="20" t="s">
        <v>1</v>
      </c>
      <c r="E8" s="19">
        <v>1.9</v>
      </c>
      <c r="F8" s="19">
        <v>0.6</v>
      </c>
      <c r="G8" s="19">
        <v>0.2</v>
      </c>
      <c r="H8" s="19">
        <v>0.2</v>
      </c>
      <c r="I8" s="19">
        <v>0.32598989746242246</v>
      </c>
      <c r="J8" s="2">
        <f t="shared" si="0"/>
        <v>0.12598989746242245</v>
      </c>
      <c r="K8" s="2">
        <f t="shared" si="1"/>
        <v>-0.27401010253757752</v>
      </c>
    </row>
    <row r="9" spans="1:11" ht="18" x14ac:dyDescent="0.25">
      <c r="A9" s="92" t="s">
        <v>48</v>
      </c>
      <c r="B9" s="20" t="s">
        <v>1</v>
      </c>
      <c r="C9" s="19">
        <v>0.4</v>
      </c>
      <c r="D9" s="19">
        <v>0.2</v>
      </c>
      <c r="E9" s="19">
        <v>0.9</v>
      </c>
      <c r="F9" s="19">
        <v>0.1</v>
      </c>
      <c r="G9" s="19">
        <v>0</v>
      </c>
      <c r="H9" s="19">
        <v>0.1</v>
      </c>
      <c r="I9" s="19">
        <v>4.3742004683799837E-2</v>
      </c>
      <c r="J9" s="2">
        <f t="shared" si="0"/>
        <v>4.3742004683799837E-2</v>
      </c>
      <c r="K9" s="2">
        <f t="shared" si="1"/>
        <v>-5.6257995316200168E-2</v>
      </c>
    </row>
    <row r="10" spans="1:11" x14ac:dyDescent="0.25">
      <c r="A10" s="92" t="s">
        <v>49</v>
      </c>
      <c r="B10" s="20" t="s">
        <v>1</v>
      </c>
      <c r="C10" s="19">
        <v>2.2999999999999998</v>
      </c>
      <c r="D10" s="19">
        <v>1.8</v>
      </c>
      <c r="E10" s="19">
        <v>2.2000000000000002</v>
      </c>
      <c r="F10" s="19">
        <v>1.1000000000000001</v>
      </c>
      <c r="G10" s="19">
        <v>0.6</v>
      </c>
      <c r="H10" s="19">
        <v>0.7</v>
      </c>
      <c r="I10" s="19">
        <v>0.34612361291761201</v>
      </c>
      <c r="J10" s="2">
        <f t="shared" si="0"/>
        <v>-0.25387638708238797</v>
      </c>
      <c r="K10" s="2">
        <f t="shared" si="1"/>
        <v>-0.75387638708238813</v>
      </c>
    </row>
    <row r="11" spans="1:11" ht="15.75" thickBot="1" x14ac:dyDescent="0.3">
      <c r="A11" s="93" t="s">
        <v>50</v>
      </c>
      <c r="B11" s="21" t="s">
        <v>1</v>
      </c>
      <c r="C11" s="22">
        <v>2.7</v>
      </c>
      <c r="D11" s="22">
        <v>2.1</v>
      </c>
      <c r="E11" s="22">
        <v>3.1</v>
      </c>
      <c r="F11" s="22">
        <v>1.2</v>
      </c>
      <c r="G11" s="22">
        <v>0.6</v>
      </c>
      <c r="H11" s="22">
        <v>0.8</v>
      </c>
      <c r="I11" s="22">
        <v>0.38986561760141175</v>
      </c>
      <c r="J11" s="13">
        <f t="shared" si="0"/>
        <v>-0.21013438239858823</v>
      </c>
      <c r="K11" s="13">
        <f t="shared" si="1"/>
        <v>-0.81013438239858826</v>
      </c>
    </row>
    <row r="12" spans="1:11" ht="15.75" thickTop="1" x14ac:dyDescent="0.25">
      <c r="A12" s="77" t="s">
        <v>63</v>
      </c>
      <c r="B12" s="31"/>
    </row>
    <row r="13" spans="1:11" x14ac:dyDescent="0.25">
      <c r="A13" s="77" t="s">
        <v>64</v>
      </c>
      <c r="B13" s="32"/>
    </row>
  </sheetData>
  <mergeCells count="1"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7</vt:i4>
      </vt:variant>
    </vt:vector>
  </HeadingPairs>
  <TitlesOfParts>
    <vt:vector size="7" baseType="lpstr">
      <vt:lpstr>AURKIBIDEA</vt:lpstr>
      <vt:lpstr>AC1.a</vt:lpstr>
      <vt:lpstr>AC1.b</vt:lpstr>
      <vt:lpstr>AC2</vt:lpstr>
      <vt:lpstr>AC3</vt:lpstr>
      <vt:lpstr>AC4</vt:lpstr>
      <vt:lpstr>AC5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Puerta Goikoetxea, Aitor</cp:lastModifiedBy>
  <cp:lastPrinted>2017-01-12T12:43:26Z</cp:lastPrinted>
  <dcterms:created xsi:type="dcterms:W3CDTF">2011-08-01T14:22:18Z</dcterms:created>
  <dcterms:modified xsi:type="dcterms:W3CDTF">2017-02-17T11:49:24Z</dcterms:modified>
</cp:coreProperties>
</file>